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🐈🐈🐈事業フォルダ\名簿\飛騨市民児協\"/>
    </mc:Choice>
  </mc:AlternateContent>
  <bookViews>
    <workbookView xWindow="0" yWindow="0" windowWidth="22118" windowHeight="8951"/>
  </bookViews>
  <sheets>
    <sheet name="R4.12月" sheetId="1" r:id="rId1"/>
  </sheets>
  <definedNames>
    <definedName name="_xlnm.Print_Area" localSheetId="0">'R4.12月'!$A$1:$V$44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V22" i="1" l="1"/>
  <c r="V23" i="1"/>
  <c r="V24" i="1"/>
  <c r="V21" i="1"/>
  <c r="V25" i="1" s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6" i="1"/>
  <c r="V20" i="1" l="1"/>
  <c r="W26" i="1" s="1"/>
  <c r="P39" i="1"/>
  <c r="V40" i="1" s="1"/>
  <c r="O39" i="1"/>
  <c r="V38" i="1" s="1"/>
  <c r="N39" i="1"/>
  <c r="V37" i="1" s="1"/>
  <c r="M39" i="1"/>
  <c r="V35" i="1" s="1"/>
  <c r="L39" i="1"/>
  <c r="V34" i="1" s="1"/>
  <c r="K39" i="1"/>
  <c r="V32" i="1" s="1"/>
  <c r="J39" i="1"/>
  <c r="V31" i="1" s="1"/>
  <c r="I39" i="1"/>
  <c r="V30" i="1" s="1"/>
  <c r="H39" i="1"/>
  <c r="V29" i="1" s="1"/>
  <c r="G39" i="1"/>
  <c r="V28" i="1" s="1"/>
  <c r="F39" i="1"/>
  <c r="V27" i="1" s="1"/>
</calcChain>
</file>

<file path=xl/sharedStrings.xml><?xml version="1.0" encoding="utf-8"?>
<sst xmlns="http://schemas.openxmlformats.org/spreadsheetml/2006/main" count="105" uniqueCount="89">
  <si>
    <t>日</t>
    <rPh sb="0" eb="1">
      <t>ヒ</t>
    </rPh>
    <phoneticPr fontId="1"/>
  </si>
  <si>
    <t>曜日</t>
    <rPh sb="0" eb="2">
      <t>ヨウビ</t>
    </rPh>
    <phoneticPr fontId="1"/>
  </si>
  <si>
    <t>活動概要</t>
    <rPh sb="0" eb="2">
      <t>カツドウ</t>
    </rPh>
    <rPh sb="2" eb="4">
      <t>ガイヨウ</t>
    </rPh>
    <phoneticPr fontId="1"/>
  </si>
  <si>
    <t>相談・支援件数</t>
    <rPh sb="0" eb="2">
      <t>ソウダン</t>
    </rPh>
    <rPh sb="3" eb="5">
      <t>シエン</t>
    </rPh>
    <rPh sb="5" eb="7">
      <t>ケンスウ</t>
    </rPh>
    <phoneticPr fontId="1"/>
  </si>
  <si>
    <t>内容</t>
    <rPh sb="0" eb="2">
      <t>ナイヨウ</t>
    </rPh>
    <phoneticPr fontId="1"/>
  </si>
  <si>
    <t>分野</t>
    <rPh sb="0" eb="2">
      <t>ブンヤ</t>
    </rPh>
    <phoneticPr fontId="1"/>
  </si>
  <si>
    <t>調査・実態把握</t>
    <rPh sb="0" eb="2">
      <t>チョウサ</t>
    </rPh>
    <rPh sb="3" eb="5">
      <t>ジッタイ</t>
    </rPh>
    <rPh sb="5" eb="7">
      <t>ハアク</t>
    </rPh>
    <phoneticPr fontId="1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</si>
  <si>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1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</si>
  <si>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1"/>
  </si>
  <si>
    <t>⑴</t>
    <phoneticPr fontId="1"/>
  </si>
  <si>
    <t>⑵</t>
    <phoneticPr fontId="1"/>
  </si>
  <si>
    <t>⑶</t>
    <phoneticPr fontId="1"/>
  </si>
  <si>
    <t>民児協運営・研修</t>
    <rPh sb="0" eb="3">
      <t>ミンジキョウ</t>
    </rPh>
    <rPh sb="3" eb="5">
      <t>ウンエイ</t>
    </rPh>
    <rPh sb="6" eb="8">
      <t>ケンシュウ</t>
    </rPh>
    <phoneticPr fontId="1"/>
  </si>
  <si>
    <t>証明（調査・確認等）事務</t>
    <rPh sb="0" eb="2">
      <t>ショウメイ</t>
    </rPh>
    <rPh sb="3" eb="5">
      <t>チョウサ</t>
    </rPh>
    <rPh sb="6" eb="8">
      <t>カクニン</t>
    </rPh>
    <rPh sb="8" eb="9">
      <t>ナド</t>
    </rPh>
    <rPh sb="10" eb="12">
      <t>ジム</t>
    </rPh>
    <phoneticPr fontId="1"/>
  </si>
  <si>
    <t>訪問回数</t>
    <rPh sb="0" eb="2">
      <t>ホウモン</t>
    </rPh>
    <rPh sb="2" eb="4">
      <t>カイスウ</t>
    </rPh>
    <phoneticPr fontId="1"/>
  </si>
  <si>
    <t>訪問・連絡活動</t>
    <rPh sb="0" eb="2">
      <t>ホウモン</t>
    </rPh>
    <rPh sb="3" eb="5">
      <t>レンラク</t>
    </rPh>
    <rPh sb="5" eb="7">
      <t>カツドウ</t>
    </rPh>
    <phoneticPr fontId="1"/>
  </si>
  <si>
    <t>その他</t>
    <rPh sb="2" eb="3">
      <t>ホカ</t>
    </rPh>
    <phoneticPr fontId="1"/>
  </si>
  <si>
    <t>委員相互</t>
    <rPh sb="0" eb="2">
      <t>イイン</t>
    </rPh>
    <rPh sb="2" eb="4">
      <t>ソウゴ</t>
    </rPh>
    <phoneticPr fontId="1"/>
  </si>
  <si>
    <t>その他の関係機関</t>
    <rPh sb="2" eb="3">
      <t>ホカ</t>
    </rPh>
    <rPh sb="4" eb="6">
      <t>カンケイ</t>
    </rPh>
    <rPh sb="6" eb="8">
      <t>キカン</t>
    </rPh>
    <phoneticPr fontId="1"/>
  </si>
  <si>
    <t>活動日数</t>
    <rPh sb="0" eb="2">
      <t>カツドウ</t>
    </rPh>
    <rPh sb="2" eb="4">
      <t>ニッスウ</t>
    </rPh>
    <phoneticPr fontId="1"/>
  </si>
  <si>
    <t>その他の活動件数</t>
    <rPh sb="2" eb="3">
      <t>ホカ</t>
    </rPh>
    <rPh sb="4" eb="6">
      <t>カツドウ</t>
    </rPh>
    <rPh sb="6" eb="7">
      <t>ケン</t>
    </rPh>
    <rPh sb="7" eb="8">
      <t>スウ</t>
    </rPh>
    <phoneticPr fontId="1"/>
  </si>
  <si>
    <t>連絡調整回数</t>
    <rPh sb="0" eb="2">
      <t>レンラク</t>
    </rPh>
    <rPh sb="2" eb="4">
      <t>チョウセイ</t>
    </rPh>
    <rPh sb="4" eb="6">
      <t>カイスウ</t>
    </rPh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</si>
  <si>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</si>
  <si>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</si>
  <si>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</si>
  <si>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</si>
  <si>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</si>
  <si>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</si>
  <si>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</si>
  <si>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⑾</t>
    <phoneticPr fontId="1"/>
  </si>
  <si>
    <t>合　　　　　　　　　　　　　　　　計</t>
    <rPh sb="0" eb="1">
      <t>ゴウ</t>
    </rPh>
    <rPh sb="17" eb="18">
      <t>ケイ</t>
    </rPh>
    <phoneticPr fontId="1"/>
  </si>
  <si>
    <t>在宅福祉</t>
    <rPh sb="0" eb="2">
      <t>ザイタク</t>
    </rPh>
    <rPh sb="2" eb="4">
      <t>フクシ</t>
    </rPh>
    <phoneticPr fontId="1"/>
  </si>
  <si>
    <t>介護保険</t>
    <rPh sb="0" eb="2">
      <t>カイゴ</t>
    </rPh>
    <rPh sb="2" eb="4">
      <t>ホケン</t>
    </rPh>
    <phoneticPr fontId="1"/>
  </si>
  <si>
    <t>健康・保険医療</t>
    <rPh sb="0" eb="2">
      <t>ケンコウ</t>
    </rPh>
    <rPh sb="3" eb="5">
      <t>ホケン</t>
    </rPh>
    <rPh sb="5" eb="7">
      <t>イリョウ</t>
    </rPh>
    <phoneticPr fontId="1"/>
  </si>
  <si>
    <t>子育て・母子保健</t>
    <rPh sb="0" eb="2">
      <t>コソダ</t>
    </rPh>
    <rPh sb="4" eb="6">
      <t>ボシ</t>
    </rPh>
    <rPh sb="6" eb="8">
      <t>ホケン</t>
    </rPh>
    <phoneticPr fontId="1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</si>
  <si>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1"/>
  </si>
  <si>
    <t>子どもの地域生活</t>
    <rPh sb="0" eb="1">
      <t>コ</t>
    </rPh>
    <rPh sb="4" eb="6">
      <t>チイキ</t>
    </rPh>
    <rPh sb="6" eb="8">
      <t>セイカツ</t>
    </rPh>
    <phoneticPr fontId="1"/>
  </si>
  <si>
    <t>生活費</t>
    <rPh sb="0" eb="3">
      <t>セイカツヒ</t>
    </rPh>
    <phoneticPr fontId="1"/>
  </si>
  <si>
    <t>年金・保険</t>
    <rPh sb="0" eb="2">
      <t>ネンキン</t>
    </rPh>
    <rPh sb="3" eb="5">
      <t>ホケン</t>
    </rPh>
    <phoneticPr fontId="1"/>
  </si>
  <si>
    <t>仕事</t>
    <rPh sb="0" eb="2">
      <t>シゴト</t>
    </rPh>
    <phoneticPr fontId="1"/>
  </si>
  <si>
    <t>家族関係</t>
    <rPh sb="0" eb="2">
      <t>カゾク</t>
    </rPh>
    <rPh sb="2" eb="4">
      <t>カンケイ</t>
    </rPh>
    <phoneticPr fontId="1"/>
  </si>
  <si>
    <t>生活環境</t>
    <rPh sb="0" eb="2">
      <t>セイカツ</t>
    </rPh>
    <rPh sb="2" eb="4">
      <t>カンキョウ</t>
    </rPh>
    <phoneticPr fontId="1"/>
  </si>
  <si>
    <t>日常的な支援</t>
    <rPh sb="0" eb="3">
      <t>ニチジョウテキ</t>
    </rPh>
    <rPh sb="4" eb="6">
      <t>シエン</t>
    </rPh>
    <phoneticPr fontId="1"/>
  </si>
  <si>
    <t>計</t>
    <rPh sb="0" eb="1">
      <t>ケイ</t>
    </rPh>
    <phoneticPr fontId="1"/>
  </si>
  <si>
    <t>⑵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</si>
  <si>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</si>
  <si>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</si>
  <si>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</si>
  <si>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</si>
  <si>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</si>
  <si>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</si>
  <si>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</si>
  <si>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住居</t>
    <rPh sb="0" eb="2">
      <t>ジュウキョ</t>
    </rPh>
    <phoneticPr fontId="1"/>
  </si>
  <si>
    <t>⑾</t>
    <phoneticPr fontId="1"/>
  </si>
  <si>
    <t>⑿</t>
    <phoneticPr fontId="1"/>
  </si>
  <si>
    <t>⒀</t>
    <phoneticPr fontId="1"/>
  </si>
  <si>
    <t>⒁</t>
    <phoneticPr fontId="1"/>
  </si>
  <si>
    <t>⒂</t>
    <phoneticPr fontId="1"/>
  </si>
  <si>
    <t>高齢者に関すること</t>
    <rPh sb="0" eb="3">
      <t>コウレイシャ</t>
    </rPh>
    <rPh sb="4" eb="5">
      <t>カン</t>
    </rPh>
    <phoneticPr fontId="1"/>
  </si>
  <si>
    <t>障害者に関すること</t>
    <rPh sb="0" eb="3">
      <t>ショウガイシャ</t>
    </rPh>
    <rPh sb="4" eb="5">
      <t>カン</t>
    </rPh>
    <phoneticPr fontId="1"/>
  </si>
  <si>
    <t>子どもに関すること</t>
    <rPh sb="0" eb="1">
      <t>コ</t>
    </rPh>
    <rPh sb="4" eb="5">
      <t>カン</t>
    </rPh>
    <phoneticPr fontId="1"/>
  </si>
  <si>
    <t>要保護児童の発見の通告・仲介</t>
    <rPh sb="0" eb="3">
      <t>ヨウホゴ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1"/>
  </si>
  <si>
    <t>⒃</t>
    <phoneticPr fontId="1"/>
  </si>
  <si>
    <t>⒄</t>
    <phoneticPr fontId="1"/>
  </si>
  <si>
    <t>⒅</t>
    <phoneticPr fontId="1"/>
  </si>
  <si>
    <t>⒆</t>
    <phoneticPr fontId="1"/>
  </si>
  <si>
    <t>⒇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</si>
  <si>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</si>
  <si>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</si>
  <si>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</si>
  <si>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</si>
  <si>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</si>
  <si>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</si>
  <si>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その他の活動件数</t>
    <rPh sb="2" eb="3">
      <t>ホカ</t>
    </rPh>
    <rPh sb="4" eb="6">
      <t>カツドウ</t>
    </rPh>
    <rPh sb="6" eb="8">
      <t>ケンスウ</t>
    </rPh>
    <phoneticPr fontId="1"/>
  </si>
  <si>
    <t>⑾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</si>
  <si>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</si>
  <si>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</si>
  <si>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</si>
  <si>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</si>
  <si>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内容別</t>
    <rPh sb="0" eb="2">
      <t>ナイヨウ</t>
    </rPh>
    <rPh sb="2" eb="3">
      <t>ベツ</t>
    </rPh>
    <phoneticPr fontId="1"/>
  </si>
  <si>
    <t>分野別</t>
    <rPh sb="0" eb="2">
      <t>ブンヤ</t>
    </rPh>
    <rPh sb="2" eb="3">
      <t>ベツ</t>
    </rPh>
    <phoneticPr fontId="1"/>
  </si>
  <si>
    <t>訪問
回数</t>
    <rPh sb="0" eb="2">
      <t>ホウモン</t>
    </rPh>
    <rPh sb="3" eb="5">
      <t>カイスウ</t>
    </rPh>
    <phoneticPr fontId="1"/>
  </si>
  <si>
    <t>連絡調
整回数</t>
    <rPh sb="0" eb="2">
      <t>レンラク</t>
    </rPh>
    <rPh sb="2" eb="3">
      <t>チョウ</t>
    </rPh>
    <rPh sb="4" eb="5">
      <t>ヒトシ</t>
    </rPh>
    <rPh sb="5" eb="7">
      <t>カイスウ</t>
    </rPh>
    <phoneticPr fontId="1"/>
  </si>
  <si>
    <t>○</t>
    <phoneticPr fontId="1"/>
  </si>
  <si>
    <t>2022年</t>
    <rPh sb="4" eb="5">
      <t>ネン</t>
    </rPh>
    <phoneticPr fontId="1"/>
  </si>
  <si>
    <t>月の活動内容</t>
    <rPh sb="0" eb="1">
      <t>ガツ</t>
    </rPh>
    <rPh sb="2" eb="4">
      <t>カツドウ</t>
    </rPh>
    <rPh sb="4" eb="6">
      <t>ナイヨウ</t>
    </rPh>
    <phoneticPr fontId="1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</si>
  <si>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1"/>
  </si>
  <si>
    <t>⒂＝⒇</t>
    <phoneticPr fontId="1"/>
  </si>
  <si>
    <t>※記録文字数が多い場合、行の高さを変更せず、「セルの結合」で行の高さを増やしてください。行が足らない場合は、セルAからPまでを範囲指定の上行の挿入を行ってください。</t>
    <rPh sb="1" eb="3">
      <t>キロク</t>
    </rPh>
    <rPh sb="3" eb="6">
      <t>モジスウ</t>
    </rPh>
    <rPh sb="7" eb="8">
      <t>オオ</t>
    </rPh>
    <rPh sb="9" eb="11">
      <t>バアイ</t>
    </rPh>
    <rPh sb="12" eb="13">
      <t>ギョウ</t>
    </rPh>
    <rPh sb="14" eb="15">
      <t>タカ</t>
    </rPh>
    <rPh sb="17" eb="19">
      <t>ヘンコウ</t>
    </rPh>
    <rPh sb="26" eb="28">
      <t>ケツゴウ</t>
    </rPh>
    <rPh sb="30" eb="31">
      <t>ギョウ</t>
    </rPh>
    <rPh sb="32" eb="33">
      <t>タカ</t>
    </rPh>
    <rPh sb="35" eb="36">
      <t>フ</t>
    </rPh>
    <rPh sb="44" eb="45">
      <t>ギョウ</t>
    </rPh>
    <rPh sb="46" eb="47">
      <t>タ</t>
    </rPh>
    <rPh sb="50" eb="52">
      <t>バアイ</t>
    </rPh>
    <rPh sb="63" eb="65">
      <t>ハンイ</t>
    </rPh>
    <rPh sb="65" eb="67">
      <t>シテイ</t>
    </rPh>
    <rPh sb="68" eb="69">
      <t>ウエ</t>
    </rPh>
    <rPh sb="69" eb="70">
      <t>ギョウ</t>
    </rPh>
    <rPh sb="71" eb="73">
      <t>ソウニュウ</t>
    </rPh>
    <rPh sb="74" eb="7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</si>
</sst>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wrapText="1"/>
    </xf>
    <xf numFmtId="0" fontId="0" fillId="0" borderId="1" xfId="0" applyBorder="1">
      <alignment vertical="center"/>
    </xf>
    <xf numFmtId="0" fontId="0" fillId="0" borderId="3" xfId="0" applyBorder="1" applyAlignment="1">
      <alignment vertical="top" textRotation="255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0" fillId="0" borderId="1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0" fillId="0" borderId="0" xfId="0" applyBorder="1" applyAlignment="1" applyProtection="1">
      <alignment horizontal="center" vertical="center" textRotation="255"/>
      <protection locked="0"/>
    </xf>
    <xf numFmtId="0" fontId="0" fillId="0" borderId="28" xfId="0" applyBorder="1" applyAlignment="1">
      <alignment horizontal="right" vertical="center" shrinkToFit="1"/>
    </xf>
    <xf numFmtId="0" fontId="9" fillId="3" borderId="0" xfId="0" applyNumberFormat="1" applyFont="1" applyFill="1" applyBorder="1" applyAlignment="1">
      <alignment vertical="center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top" textRotation="255" wrapText="1"/>
    </xf>
    <xf numFmtId="0" fontId="10" fillId="0" borderId="2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36576</xdr:colOff>
      <xdr:row>2</xdr:row>
      <xdr:rowOff>48768</xdr:rowOff>
    </xdr:from>
    <xdr:to>
      <xdr:col>21</xdr:col>
      <xdr:colOff>475488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2045696" y="524256"/>
          <a:ext cx="2743200" cy="79248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民児協名：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氏名：　</a:t>
          </a:r>
        </a:p>
      </xdr:txBody>
    </xdr:sp>
    <xdr:clientData/>
  </xdr:twoCellAnchor>
  <xdr:twoCellAnchor>
    <xdr:from>
      <xdr:col>16</xdr:col>
      <xdr:colOff>109729</xdr:colOff>
      <xdr:row>0</xdr:row>
      <xdr:rowOff>170688</xdr:rowOff>
    </xdr:from>
    <xdr:to>
      <xdr:col>16</xdr:col>
      <xdr:colOff>109729</xdr:colOff>
      <xdr:row>40</xdr:row>
      <xdr:rowOff>60961</xdr:rowOff>
    </xdr:to>
    <xdr:cxnSp macro="">
      <xdr:nvCxnSpPr>
        <xdr:cNvPr id="4" name="直線コネクタ 3"/>
        <xdr:cNvCxnSpPr/>
      </xdr:nvCxnSpPr>
      <xdr:spPr>
        <a:xfrm>
          <a:off x="11899392" y="170688"/>
          <a:ext cx="0" cy="99730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view="pageBreakPreview" zoomScale="60" zoomScaleNormal="100" workbookViewId="0">
      <selection activeCell="G22" sqref="G22"/>
    </sheetView>
  </sheetViews>
  <sheetFormatPr defaultRowHeight="10.95" x14ac:dyDescent="0.15"/>
  <cols>
    <col min="1" max="2" width="7.75" customWidth="1"/>
    <col min="3" max="3" width="69.5" customWidth="1"/>
    <col min="17" max="17" width="3.75" customWidth="1"/>
    <col min="18" max="19" width="5" customWidth="1"/>
    <col min="20" max="20" width="24.25" customWidth="1"/>
    <col min="21" max="21" width="5.125" style="17" bestFit="1" customWidth="1"/>
  </cols>
  <sheetData>
    <row r="1" spans="1:24" ht="19.05" x14ac:dyDescent="0.15">
      <c r="C1" s="42" t="s">
        <v>84</v>
      </c>
      <c r="D1" s="43">
        <v>12</v>
      </c>
      <c r="E1" s="20" t="s">
        <v>85</v>
      </c>
      <c r="F1" s="20"/>
      <c r="R1" s="44"/>
      <c r="S1" s="44"/>
      <c r="T1" s="44"/>
      <c r="U1" s="45"/>
      <c r="V1" s="44"/>
    </row>
    <row r="2" spans="1:24" ht="18.45" customHeight="1" thickBot="1" x14ac:dyDescent="0.2">
      <c r="R2" s="70" t="str">
        <f>C1&amp;D1&amp;"月分活動件数集計報告書"</f>
        <v>2022年12月分活動件数集計報告書</v>
      </c>
      <c r="S2" s="70"/>
      <c r="T2" s="70"/>
      <c r="U2" s="70"/>
      <c r="V2" s="70"/>
    </row>
    <row r="3" spans="1:24" x14ac:dyDescent="0.15">
      <c r="A3" s="52" t="s">
        <v>0</v>
      </c>
      <c r="B3" s="54" t="s">
        <v>1</v>
      </c>
      <c r="C3" s="59" t="s">
        <v>2</v>
      </c>
      <c r="D3" s="52" t="s">
        <v>3</v>
      </c>
      <c r="E3" s="62"/>
      <c r="F3" s="52" t="s">
        <v>20</v>
      </c>
      <c r="G3" s="54"/>
      <c r="H3" s="54"/>
      <c r="I3" s="54"/>
      <c r="J3" s="54"/>
      <c r="K3" s="62"/>
      <c r="L3" s="52" t="s">
        <v>14</v>
      </c>
      <c r="M3" s="62"/>
      <c r="N3" s="52" t="s">
        <v>21</v>
      </c>
      <c r="O3" s="62"/>
      <c r="P3" s="63" t="s">
        <v>19</v>
      </c>
      <c r="R3" s="44"/>
      <c r="S3" s="44"/>
      <c r="T3" s="44"/>
      <c r="U3" s="45"/>
      <c r="V3" s="44"/>
    </row>
    <row r="4" spans="1:24" ht="55.3" customHeight="1" x14ac:dyDescent="0.15">
      <c r="A4" s="53"/>
      <c r="B4" s="55"/>
      <c r="C4" s="60"/>
      <c r="D4" s="65" t="s">
        <v>4</v>
      </c>
      <c r="E4" s="67" t="s">
        <v>5</v>
      </c>
      <c r="F4" s="7" t="s">
        <v>6</v>
      </c>
      <c r="G4" s="4" t="s">
        <v>7</v>
      </c>
      <c r="H4" s="4" t="s">
        <v>8</v>
      </c>
      <c r="I4" s="4" t="s">
        <v>12</v>
      </c>
      <c r="J4" s="4" t="s">
        <v>13</v>
      </c>
      <c r="K4" s="8" t="s">
        <v>86</v>
      </c>
      <c r="L4" s="7" t="s">
        <v>15</v>
      </c>
      <c r="M4" s="8" t="s">
        <v>16</v>
      </c>
      <c r="N4" s="7" t="s">
        <v>17</v>
      </c>
      <c r="O4" s="8" t="s">
        <v>18</v>
      </c>
      <c r="P4" s="64"/>
      <c r="Q4" s="2"/>
      <c r="R4" s="46"/>
      <c r="S4" s="46"/>
      <c r="T4" s="46"/>
      <c r="U4" s="47"/>
      <c r="V4" s="46"/>
      <c r="W4" s="1"/>
    </row>
    <row r="5" spans="1:24" x14ac:dyDescent="0.15">
      <c r="A5" s="53"/>
      <c r="B5" s="55"/>
      <c r="C5" s="61"/>
      <c r="D5" s="66"/>
      <c r="E5" s="68"/>
      <c r="F5" s="9" t="s">
        <v>9</v>
      </c>
      <c r="G5" s="5" t="s">
        <v>10</v>
      </c>
      <c r="H5" s="5" t="s">
        <v>11</v>
      </c>
      <c r="I5" s="5" t="s">
        <v>22</v>
      </c>
      <c r="J5" s="5" t="s">
        <v>23</v>
      </c>
      <c r="K5" s="10" t="s">
        <v>24</v>
      </c>
      <c r="L5" s="9" t="s">
        <v>25</v>
      </c>
      <c r="M5" s="10" t="s">
        <v>26</v>
      </c>
      <c r="N5" s="9" t="s">
        <v>27</v>
      </c>
      <c r="O5" s="10" t="s">
        <v>28</v>
      </c>
      <c r="P5" s="6" t="s">
        <v>29</v>
      </c>
      <c r="R5" s="44"/>
      <c r="S5" s="44"/>
      <c r="T5" s="44"/>
      <c r="U5" s="45"/>
      <c r="V5" s="44"/>
    </row>
    <row r="6" spans="1:24" ht="19.149999999999999" customHeight="1" x14ac:dyDescent="0.15">
      <c r="A6" s="34"/>
      <c r="B6" s="35"/>
      <c r="C6" s="50"/>
      <c r="D6" s="34"/>
      <c r="E6" s="36"/>
      <c r="F6" s="34"/>
      <c r="G6" s="35"/>
      <c r="H6" s="35"/>
      <c r="I6" s="35"/>
      <c r="J6" s="35"/>
      <c r="K6" s="36"/>
      <c r="L6" s="34"/>
      <c r="M6" s="36"/>
      <c r="N6" s="34"/>
      <c r="O6" s="36"/>
      <c r="P6" s="37"/>
      <c r="R6" s="71" t="s">
        <v>3</v>
      </c>
      <c r="S6" s="69" t="s">
        <v>79</v>
      </c>
      <c r="T6" s="23" t="s">
        <v>31</v>
      </c>
      <c r="U6" s="24" t="s">
        <v>9</v>
      </c>
      <c r="V6" s="25">
        <f>COUNTIF($D$6:$D$38,X6)</f>
        <v>0</v>
      </c>
      <c r="X6">
        <v>1</v>
      </c>
    </row>
    <row r="7" spans="1:24" ht="19.149999999999999" customHeight="1" x14ac:dyDescent="0.15">
      <c r="A7" s="34"/>
      <c r="B7" s="35"/>
      <c r="C7" s="50"/>
      <c r="D7" s="34"/>
      <c r="E7" s="36"/>
      <c r="F7" s="34"/>
      <c r="G7" s="35"/>
      <c r="H7" s="35"/>
      <c r="I7" s="35"/>
      <c r="J7" s="35"/>
      <c r="K7" s="36"/>
      <c r="L7" s="34"/>
      <c r="M7" s="36"/>
      <c r="N7" s="34"/>
      <c r="O7" s="36"/>
      <c r="P7" s="37"/>
      <c r="R7" s="71"/>
      <c r="S7" s="69"/>
      <c r="T7" s="23" t="s">
        <v>32</v>
      </c>
      <c r="U7" s="26" t="s">
        <v>44</v>
      </c>
      <c r="V7" s="25">
        <f t="shared" ref="V7:V19" si="0">COUNTIF($D$6:$D$38,X7)</f>
        <v>0</v>
      </c>
      <c r="X7">
        <v>2</v>
      </c>
    </row>
    <row r="8" spans="1:24" ht="19.149999999999999" customHeight="1" x14ac:dyDescent="0.15">
      <c r="A8" s="34"/>
      <c r="B8" s="35"/>
      <c r="C8" s="50"/>
      <c r="D8" s="34"/>
      <c r="E8" s="36"/>
      <c r="F8" s="34"/>
      <c r="G8" s="35"/>
      <c r="H8" s="35"/>
      <c r="I8" s="35"/>
      <c r="J8" s="35"/>
      <c r="K8" s="36"/>
      <c r="L8" s="34"/>
      <c r="M8" s="36"/>
      <c r="N8" s="34"/>
      <c r="O8" s="36"/>
      <c r="P8" s="37"/>
      <c r="R8" s="71"/>
      <c r="S8" s="69"/>
      <c r="T8" s="23" t="s">
        <v>33</v>
      </c>
      <c r="U8" s="26" t="s">
        <v>11</v>
      </c>
      <c r="V8" s="25">
        <f t="shared" si="0"/>
        <v>0</v>
      </c>
      <c r="X8">
        <v>3</v>
      </c>
    </row>
    <row r="9" spans="1:24" ht="19.149999999999999" customHeight="1" x14ac:dyDescent="0.15">
      <c r="A9" s="34"/>
      <c r="B9" s="35"/>
      <c r="C9" s="50"/>
      <c r="D9" s="34"/>
      <c r="E9" s="36"/>
      <c r="F9" s="34"/>
      <c r="G9" s="35"/>
      <c r="H9" s="35"/>
      <c r="I9" s="35"/>
      <c r="J9" s="35"/>
      <c r="K9" s="36"/>
      <c r="L9" s="34"/>
      <c r="M9" s="36"/>
      <c r="N9" s="34"/>
      <c r="O9" s="36"/>
      <c r="P9" s="37"/>
      <c r="R9" s="71"/>
      <c r="S9" s="69"/>
      <c r="T9" s="23" t="s">
        <v>34</v>
      </c>
      <c r="U9" s="26" t="s">
        <v>45</v>
      </c>
      <c r="V9" s="25">
        <f t="shared" si="0"/>
        <v>0</v>
      </c>
      <c r="X9">
        <v>4</v>
      </c>
    </row>
    <row r="10" spans="1:24" ht="19.149999999999999" customHeight="1" x14ac:dyDescent="0.15">
      <c r="A10" s="34"/>
      <c r="B10" s="35"/>
      <c r="C10" s="50"/>
      <c r="D10" s="34"/>
      <c r="E10" s="36"/>
      <c r="F10" s="34"/>
      <c r="G10" s="35"/>
      <c r="H10" s="35"/>
      <c r="I10" s="35"/>
      <c r="J10" s="35"/>
      <c r="K10" s="36"/>
      <c r="L10" s="34"/>
      <c r="M10" s="36"/>
      <c r="N10" s="34"/>
      <c r="O10" s="36"/>
      <c r="P10" s="37"/>
      <c r="R10" s="71"/>
      <c r="S10" s="69"/>
      <c r="T10" s="23" t="s">
        <v>36</v>
      </c>
      <c r="U10" s="26" t="s">
        <v>46</v>
      </c>
      <c r="V10" s="25">
        <f t="shared" si="0"/>
        <v>0</v>
      </c>
      <c r="X10">
        <v>5</v>
      </c>
    </row>
    <row r="11" spans="1:24" ht="19.149999999999999" customHeight="1" x14ac:dyDescent="0.15">
      <c r="A11" s="34"/>
      <c r="B11" s="35"/>
      <c r="C11" s="50"/>
      <c r="D11" s="34"/>
      <c r="E11" s="36"/>
      <c r="F11" s="34"/>
      <c r="G11" s="35"/>
      <c r="H11" s="35"/>
      <c r="I11" s="35"/>
      <c r="J11" s="35"/>
      <c r="K11" s="36"/>
      <c r="L11" s="34"/>
      <c r="M11" s="36"/>
      <c r="N11" s="34"/>
      <c r="O11" s="36"/>
      <c r="P11" s="37"/>
      <c r="R11" s="71"/>
      <c r="S11" s="69"/>
      <c r="T11" s="23" t="s">
        <v>35</v>
      </c>
      <c r="U11" s="26" t="s">
        <v>47</v>
      </c>
      <c r="V11" s="25">
        <f t="shared" si="0"/>
        <v>0</v>
      </c>
      <c r="X11">
        <v>6</v>
      </c>
    </row>
    <row r="12" spans="1:24" ht="19.149999999999999" customHeight="1" x14ac:dyDescent="0.15">
      <c r="A12" s="34"/>
      <c r="B12" s="35"/>
      <c r="C12" s="50"/>
      <c r="D12" s="34"/>
      <c r="E12" s="36"/>
      <c r="F12" s="34"/>
      <c r="G12" s="35"/>
      <c r="H12" s="35"/>
      <c r="I12" s="35"/>
      <c r="J12" s="35"/>
      <c r="K12" s="36"/>
      <c r="L12" s="34"/>
      <c r="M12" s="36"/>
      <c r="N12" s="34"/>
      <c r="O12" s="36"/>
      <c r="P12" s="37"/>
      <c r="R12" s="71"/>
      <c r="S12" s="69"/>
      <c r="T12" s="23" t="s">
        <v>37</v>
      </c>
      <c r="U12" s="26" t="s">
        <v>48</v>
      </c>
      <c r="V12" s="25">
        <f t="shared" si="0"/>
        <v>0</v>
      </c>
      <c r="X12">
        <v>7</v>
      </c>
    </row>
    <row r="13" spans="1:24" ht="19.149999999999999" customHeight="1" x14ac:dyDescent="0.15">
      <c r="A13" s="34"/>
      <c r="B13" s="35"/>
      <c r="C13" s="50"/>
      <c r="D13" s="34"/>
      <c r="E13" s="36"/>
      <c r="F13" s="34"/>
      <c r="G13" s="35"/>
      <c r="H13" s="35"/>
      <c r="I13" s="35"/>
      <c r="J13" s="35"/>
      <c r="K13" s="36"/>
      <c r="L13" s="34"/>
      <c r="M13" s="36"/>
      <c r="N13" s="34"/>
      <c r="O13" s="36"/>
      <c r="P13" s="37"/>
      <c r="R13" s="71"/>
      <c r="S13" s="69"/>
      <c r="T13" s="23" t="s">
        <v>38</v>
      </c>
      <c r="U13" s="26" t="s">
        <v>49</v>
      </c>
      <c r="V13" s="25">
        <f t="shared" si="0"/>
        <v>0</v>
      </c>
      <c r="X13">
        <v>8</v>
      </c>
    </row>
    <row r="14" spans="1:24" ht="19.149999999999999" customHeight="1" x14ac:dyDescent="0.15">
      <c r="A14" s="34"/>
      <c r="B14" s="35"/>
      <c r="C14" s="50"/>
      <c r="D14" s="34"/>
      <c r="E14" s="36"/>
      <c r="F14" s="34"/>
      <c r="G14" s="35"/>
      <c r="H14" s="35"/>
      <c r="I14" s="35"/>
      <c r="J14" s="35"/>
      <c r="K14" s="36"/>
      <c r="L14" s="34"/>
      <c r="M14" s="36"/>
      <c r="N14" s="34"/>
      <c r="O14" s="36"/>
      <c r="P14" s="37"/>
      <c r="R14" s="71"/>
      <c r="S14" s="69"/>
      <c r="T14" s="23" t="s">
        <v>39</v>
      </c>
      <c r="U14" s="26" t="s">
        <v>50</v>
      </c>
      <c r="V14" s="25">
        <f t="shared" si="0"/>
        <v>0</v>
      </c>
      <c r="X14">
        <v>9</v>
      </c>
    </row>
    <row r="15" spans="1:24" ht="19.149999999999999" customHeight="1" x14ac:dyDescent="0.15">
      <c r="A15" s="34"/>
      <c r="B15" s="35"/>
      <c r="C15" s="50"/>
      <c r="D15" s="34"/>
      <c r="E15" s="36"/>
      <c r="F15" s="34"/>
      <c r="G15" s="35"/>
      <c r="H15" s="35"/>
      <c r="I15" s="35"/>
      <c r="J15" s="35"/>
      <c r="K15" s="36"/>
      <c r="L15" s="34"/>
      <c r="M15" s="36"/>
      <c r="N15" s="34"/>
      <c r="O15" s="36"/>
      <c r="P15" s="37"/>
      <c r="R15" s="71"/>
      <c r="S15" s="69"/>
      <c r="T15" s="23" t="s">
        <v>40</v>
      </c>
      <c r="U15" s="26" t="s">
        <v>51</v>
      </c>
      <c r="V15" s="25">
        <f t="shared" si="0"/>
        <v>0</v>
      </c>
      <c r="X15">
        <v>10</v>
      </c>
    </row>
    <row r="16" spans="1:24" ht="19.149999999999999" customHeight="1" x14ac:dyDescent="0.15">
      <c r="A16" s="34"/>
      <c r="B16" s="35"/>
      <c r="C16" s="50"/>
      <c r="D16" s="34"/>
      <c r="E16" s="36"/>
      <c r="F16" s="34"/>
      <c r="G16" s="35"/>
      <c r="H16" s="35"/>
      <c r="I16" s="35"/>
      <c r="J16" s="35"/>
      <c r="K16" s="36"/>
      <c r="L16" s="34"/>
      <c r="M16" s="36"/>
      <c r="N16" s="34"/>
      <c r="O16" s="36"/>
      <c r="P16" s="37"/>
      <c r="R16" s="71"/>
      <c r="S16" s="69"/>
      <c r="T16" s="23" t="s">
        <v>52</v>
      </c>
      <c r="U16" s="26" t="s">
        <v>53</v>
      </c>
      <c r="V16" s="25">
        <f t="shared" si="0"/>
        <v>0</v>
      </c>
      <c r="X16">
        <v>11</v>
      </c>
    </row>
    <row r="17" spans="1:29" ht="19.149999999999999" customHeight="1" x14ac:dyDescent="0.15">
      <c r="A17" s="34"/>
      <c r="B17" s="35"/>
      <c r="C17" s="50"/>
      <c r="D17" s="34"/>
      <c r="E17" s="36"/>
      <c r="F17" s="34"/>
      <c r="G17" s="35"/>
      <c r="H17" s="35"/>
      <c r="I17" s="35"/>
      <c r="J17" s="35"/>
      <c r="K17" s="36"/>
      <c r="L17" s="34"/>
      <c r="M17" s="36"/>
      <c r="N17" s="34"/>
      <c r="O17" s="36"/>
      <c r="P17" s="37"/>
      <c r="R17" s="71"/>
      <c r="S17" s="69"/>
      <c r="T17" s="23" t="s">
        <v>41</v>
      </c>
      <c r="U17" s="26" t="s">
        <v>54</v>
      </c>
      <c r="V17" s="25">
        <f t="shared" si="0"/>
        <v>0</v>
      </c>
      <c r="X17">
        <v>12</v>
      </c>
    </row>
    <row r="18" spans="1:29" ht="19.149999999999999" customHeight="1" x14ac:dyDescent="0.15">
      <c r="A18" s="34"/>
      <c r="B18" s="35"/>
      <c r="C18" s="50"/>
      <c r="D18" s="34"/>
      <c r="E18" s="36"/>
      <c r="F18" s="34"/>
      <c r="G18" s="35"/>
      <c r="H18" s="35"/>
      <c r="I18" s="35"/>
      <c r="J18" s="35"/>
      <c r="K18" s="36"/>
      <c r="L18" s="34"/>
      <c r="M18" s="36"/>
      <c r="N18" s="34"/>
      <c r="O18" s="36"/>
      <c r="P18" s="37"/>
      <c r="R18" s="71"/>
      <c r="S18" s="69"/>
      <c r="T18" s="23" t="s">
        <v>42</v>
      </c>
      <c r="U18" s="26" t="s">
        <v>55</v>
      </c>
      <c r="V18" s="25">
        <f t="shared" si="0"/>
        <v>0</v>
      </c>
      <c r="X18">
        <v>13</v>
      </c>
    </row>
    <row r="19" spans="1:29" ht="19.149999999999999" customHeight="1" x14ac:dyDescent="0.15">
      <c r="A19" s="34"/>
      <c r="B19" s="35"/>
      <c r="C19" s="50"/>
      <c r="D19" s="34"/>
      <c r="E19" s="36"/>
      <c r="F19" s="34"/>
      <c r="G19" s="35"/>
      <c r="H19" s="35"/>
      <c r="I19" s="35"/>
      <c r="J19" s="35"/>
      <c r="K19" s="36"/>
      <c r="L19" s="34"/>
      <c r="M19" s="36"/>
      <c r="N19" s="34"/>
      <c r="O19" s="36"/>
      <c r="P19" s="37"/>
      <c r="R19" s="71"/>
      <c r="S19" s="69"/>
      <c r="T19" s="23" t="s">
        <v>16</v>
      </c>
      <c r="U19" s="26" t="s">
        <v>56</v>
      </c>
      <c r="V19" s="25">
        <f t="shared" si="0"/>
        <v>0</v>
      </c>
      <c r="X19">
        <v>14</v>
      </c>
    </row>
    <row r="20" spans="1:29" ht="19.149999999999999" customHeight="1" x14ac:dyDescent="0.15">
      <c r="A20" s="34"/>
      <c r="B20" s="35"/>
      <c r="C20" s="50"/>
      <c r="D20" s="34"/>
      <c r="E20" s="36"/>
      <c r="F20" s="34"/>
      <c r="G20" s="35"/>
      <c r="H20" s="35"/>
      <c r="I20" s="35"/>
      <c r="J20" s="35"/>
      <c r="K20" s="36"/>
      <c r="L20" s="34"/>
      <c r="M20" s="36"/>
      <c r="N20" s="34"/>
      <c r="O20" s="36"/>
      <c r="P20" s="37"/>
      <c r="R20" s="71"/>
      <c r="S20" s="69"/>
      <c r="T20" s="30" t="s">
        <v>43</v>
      </c>
      <c r="U20" s="27" t="s">
        <v>57</v>
      </c>
      <c r="V20" s="28">
        <f>SUM(V6:V19)</f>
        <v>0</v>
      </c>
    </row>
    <row r="21" spans="1:29" ht="19.149999999999999" customHeight="1" x14ac:dyDescent="0.15">
      <c r="A21" s="34"/>
      <c r="B21" s="35"/>
      <c r="C21" s="50"/>
      <c r="D21" s="34"/>
      <c r="E21" s="36"/>
      <c r="F21" s="34"/>
      <c r="G21" s="35"/>
      <c r="H21" s="35"/>
      <c r="I21" s="35"/>
      <c r="J21" s="35"/>
      <c r="K21" s="36"/>
      <c r="L21" s="34"/>
      <c r="M21" s="36"/>
      <c r="N21" s="34"/>
      <c r="O21" s="36"/>
      <c r="P21" s="37"/>
      <c r="R21" s="71"/>
      <c r="S21" s="69" t="s">
        <v>80</v>
      </c>
      <c r="T21" s="23" t="s">
        <v>58</v>
      </c>
      <c r="U21" s="26" t="s">
        <v>62</v>
      </c>
      <c r="V21" s="25">
        <f>COUNTIF($E$6:$E$38,X21)</f>
        <v>0</v>
      </c>
      <c r="X21">
        <v>16</v>
      </c>
    </row>
    <row r="22" spans="1:29" ht="19.149999999999999" customHeight="1" x14ac:dyDescent="0.15">
      <c r="A22" s="34"/>
      <c r="B22" s="35"/>
      <c r="C22" s="50"/>
      <c r="D22" s="34"/>
      <c r="E22" s="36"/>
      <c r="F22" s="34"/>
      <c r="G22" s="35"/>
      <c r="H22" s="35"/>
      <c r="I22" s="35"/>
      <c r="J22" s="35"/>
      <c r="K22" s="36"/>
      <c r="L22" s="34"/>
      <c r="M22" s="36"/>
      <c r="N22" s="34"/>
      <c r="O22" s="36"/>
      <c r="P22" s="37"/>
      <c r="R22" s="71"/>
      <c r="S22" s="69"/>
      <c r="T22" s="23" t="s">
        <v>59</v>
      </c>
      <c r="U22" s="26" t="s">
        <v>63</v>
      </c>
      <c r="V22" s="25">
        <f t="shared" ref="V22:V24" si="1">COUNTIF($E$6:$E$38,X22)</f>
        <v>0</v>
      </c>
      <c r="X22">
        <v>17</v>
      </c>
    </row>
    <row r="23" spans="1:29" ht="19.149999999999999" customHeight="1" x14ac:dyDescent="0.15">
      <c r="A23" s="34"/>
      <c r="B23" s="35"/>
      <c r="C23" s="50"/>
      <c r="D23" s="34"/>
      <c r="E23" s="36"/>
      <c r="F23" s="34"/>
      <c r="G23" s="35"/>
      <c r="H23" s="35"/>
      <c r="I23" s="35"/>
      <c r="J23" s="35"/>
      <c r="K23" s="36"/>
      <c r="L23" s="34"/>
      <c r="M23" s="36"/>
      <c r="N23" s="34"/>
      <c r="O23" s="36"/>
      <c r="P23" s="37"/>
      <c r="R23" s="71"/>
      <c r="S23" s="69"/>
      <c r="T23" s="23" t="s">
        <v>60</v>
      </c>
      <c r="U23" s="26" t="s">
        <v>64</v>
      </c>
      <c r="V23" s="25">
        <f t="shared" si="1"/>
        <v>0</v>
      </c>
      <c r="X23">
        <v>18</v>
      </c>
    </row>
    <row r="24" spans="1:29" ht="19.149999999999999" customHeight="1" x14ac:dyDescent="0.15">
      <c r="A24" s="34"/>
      <c r="B24" s="35"/>
      <c r="C24" s="50"/>
      <c r="D24" s="34"/>
      <c r="E24" s="36"/>
      <c r="F24" s="34"/>
      <c r="G24" s="35"/>
      <c r="H24" s="35"/>
      <c r="I24" s="35"/>
      <c r="J24" s="35"/>
      <c r="K24" s="36"/>
      <c r="L24" s="34"/>
      <c r="M24" s="36"/>
      <c r="N24" s="34"/>
      <c r="O24" s="36"/>
      <c r="P24" s="37"/>
      <c r="R24" s="71"/>
      <c r="S24" s="69"/>
      <c r="T24" s="23" t="s">
        <v>16</v>
      </c>
      <c r="U24" s="26" t="s">
        <v>65</v>
      </c>
      <c r="V24" s="25">
        <f t="shared" si="1"/>
        <v>0</v>
      </c>
      <c r="X24">
        <v>19</v>
      </c>
    </row>
    <row r="25" spans="1:29" ht="19.149999999999999" customHeight="1" x14ac:dyDescent="0.15">
      <c r="A25" s="34"/>
      <c r="B25" s="35"/>
      <c r="C25" s="50"/>
      <c r="D25" s="34"/>
      <c r="E25" s="36"/>
      <c r="F25" s="34"/>
      <c r="G25" s="35"/>
      <c r="H25" s="35"/>
      <c r="I25" s="35"/>
      <c r="J25" s="35"/>
      <c r="K25" s="36"/>
      <c r="L25" s="34"/>
      <c r="M25" s="36"/>
      <c r="N25" s="34"/>
      <c r="O25" s="36"/>
      <c r="P25" s="37"/>
      <c r="R25" s="71"/>
      <c r="S25" s="69"/>
      <c r="T25" s="30" t="s">
        <v>43</v>
      </c>
      <c r="U25" s="27" t="s">
        <v>66</v>
      </c>
      <c r="V25" s="28">
        <f>SUM(V21:V24)</f>
        <v>0</v>
      </c>
    </row>
    <row r="26" spans="1:29" ht="19.149999999999999" customHeight="1" x14ac:dyDescent="0.15">
      <c r="A26" s="34"/>
      <c r="B26" s="35"/>
      <c r="C26" s="50"/>
      <c r="D26" s="34"/>
      <c r="E26" s="36"/>
      <c r="F26" s="34"/>
      <c r="G26" s="35"/>
      <c r="H26" s="35"/>
      <c r="I26" s="35"/>
      <c r="J26" s="35"/>
      <c r="K26" s="36"/>
      <c r="L26" s="34"/>
      <c r="M26" s="36"/>
      <c r="N26" s="34"/>
      <c r="O26" s="36"/>
      <c r="P26" s="37"/>
      <c r="T26" s="48"/>
      <c r="U26" s="74" t="s">
        <v>87</v>
      </c>
      <c r="V26" s="74"/>
      <c r="W26" s="49" t="str">
        <f>IF(V20=V25,"","合計エラー「内容」または「分野」の入力漏れです")</f>
        <v/>
      </c>
      <c r="X26" s="49"/>
      <c r="Y26" s="49"/>
      <c r="Z26" s="49"/>
      <c r="AA26" s="49"/>
      <c r="AB26" s="49"/>
      <c r="AC26" s="49"/>
    </row>
    <row r="27" spans="1:29" ht="19.149999999999999" customHeight="1" x14ac:dyDescent="0.15">
      <c r="A27" s="34"/>
      <c r="B27" s="35"/>
      <c r="C27" s="50"/>
      <c r="D27" s="34"/>
      <c r="E27" s="36"/>
      <c r="F27" s="34"/>
      <c r="G27" s="35"/>
      <c r="H27" s="35"/>
      <c r="I27" s="35"/>
      <c r="J27" s="35"/>
      <c r="K27" s="36"/>
      <c r="L27" s="34"/>
      <c r="M27" s="36"/>
      <c r="N27" s="34"/>
      <c r="O27" s="36"/>
      <c r="P27" s="37"/>
      <c r="R27" s="72" t="s">
        <v>73</v>
      </c>
      <c r="S27" s="72"/>
      <c r="T27" s="31" t="s">
        <v>6</v>
      </c>
      <c r="U27" s="26" t="s">
        <v>67</v>
      </c>
      <c r="V27" s="25">
        <f>F39</f>
        <v>0</v>
      </c>
      <c r="W27" s="49"/>
      <c r="X27" s="49"/>
      <c r="Y27" s="49"/>
      <c r="Z27" s="49"/>
      <c r="AA27" s="49"/>
      <c r="AB27" s="49"/>
      <c r="AC27" s="49"/>
    </row>
    <row r="28" spans="1:29" ht="19.149999999999999" customHeight="1" x14ac:dyDescent="0.15">
      <c r="A28" s="34"/>
      <c r="B28" s="35"/>
      <c r="C28" s="50"/>
      <c r="D28" s="34"/>
      <c r="E28" s="36"/>
      <c r="F28" s="34"/>
      <c r="G28" s="35"/>
      <c r="H28" s="35"/>
      <c r="I28" s="35"/>
      <c r="J28" s="35"/>
      <c r="K28" s="36"/>
      <c r="L28" s="34"/>
      <c r="M28" s="36"/>
      <c r="N28" s="34"/>
      <c r="O28" s="36"/>
      <c r="P28" s="37"/>
      <c r="R28" s="72"/>
      <c r="S28" s="72"/>
      <c r="T28" s="33" t="s">
        <v>7</v>
      </c>
      <c r="U28" s="26" t="s">
        <v>68</v>
      </c>
      <c r="V28" s="25">
        <f>G39</f>
        <v>0</v>
      </c>
    </row>
    <row r="29" spans="1:29" ht="19.149999999999999" customHeight="1" x14ac:dyDescent="0.15">
      <c r="A29" s="34"/>
      <c r="B29" s="35"/>
      <c r="C29" s="50"/>
      <c r="D29" s="34"/>
      <c r="E29" s="36"/>
      <c r="F29" s="34"/>
      <c r="G29" s="35"/>
      <c r="H29" s="35"/>
      <c r="I29" s="35"/>
      <c r="J29" s="35"/>
      <c r="K29" s="36"/>
      <c r="L29" s="34"/>
      <c r="M29" s="36"/>
      <c r="N29" s="34"/>
      <c r="O29" s="36"/>
      <c r="P29" s="37"/>
      <c r="R29" s="72"/>
      <c r="S29" s="72"/>
      <c r="T29" s="32" t="s">
        <v>8</v>
      </c>
      <c r="U29" s="26" t="s">
        <v>69</v>
      </c>
      <c r="V29" s="25">
        <f>H39</f>
        <v>0</v>
      </c>
    </row>
    <row r="30" spans="1:29" ht="19.149999999999999" customHeight="1" x14ac:dyDescent="0.15">
      <c r="A30" s="34"/>
      <c r="B30" s="35"/>
      <c r="C30" s="50"/>
      <c r="D30" s="34"/>
      <c r="E30" s="36"/>
      <c r="F30" s="34"/>
      <c r="G30" s="35"/>
      <c r="H30" s="35"/>
      <c r="I30" s="35"/>
      <c r="J30" s="35"/>
      <c r="K30" s="36"/>
      <c r="L30" s="34"/>
      <c r="M30" s="36"/>
      <c r="N30" s="34"/>
      <c r="O30" s="36"/>
      <c r="P30" s="37"/>
      <c r="R30" s="72"/>
      <c r="S30" s="72"/>
      <c r="T30" s="32" t="s">
        <v>12</v>
      </c>
      <c r="U30" s="26" t="s">
        <v>70</v>
      </c>
      <c r="V30" s="25">
        <f>I39</f>
        <v>0</v>
      </c>
    </row>
    <row r="31" spans="1:29" ht="19.149999999999999" customHeight="1" x14ac:dyDescent="0.15">
      <c r="A31" s="34"/>
      <c r="B31" s="35"/>
      <c r="C31" s="50"/>
      <c r="D31" s="34"/>
      <c r="E31" s="36"/>
      <c r="F31" s="34"/>
      <c r="G31" s="35"/>
      <c r="H31" s="35"/>
      <c r="I31" s="35"/>
      <c r="J31" s="35"/>
      <c r="K31" s="36"/>
      <c r="L31" s="34"/>
      <c r="M31" s="36"/>
      <c r="N31" s="34"/>
      <c r="O31" s="36"/>
      <c r="P31" s="37"/>
      <c r="R31" s="72"/>
      <c r="S31" s="72"/>
      <c r="T31" s="32" t="s">
        <v>13</v>
      </c>
      <c r="U31" s="26" t="s">
        <v>71</v>
      </c>
      <c r="V31" s="25">
        <f>J39</f>
        <v>0</v>
      </c>
    </row>
    <row r="32" spans="1:29" ht="19.149999999999999" customHeight="1" x14ac:dyDescent="0.15">
      <c r="A32" s="34"/>
      <c r="B32" s="35"/>
      <c r="C32" s="50"/>
      <c r="D32" s="34"/>
      <c r="E32" s="36"/>
      <c r="F32" s="34"/>
      <c r="G32" s="35"/>
      <c r="H32" s="35"/>
      <c r="I32" s="35"/>
      <c r="J32" s="35"/>
      <c r="K32" s="36"/>
      <c r="L32" s="34"/>
      <c r="M32" s="36"/>
      <c r="N32" s="34"/>
      <c r="O32" s="36"/>
      <c r="P32" s="37"/>
      <c r="R32" s="72"/>
      <c r="S32" s="72"/>
      <c r="T32" s="33" t="s">
        <v>61</v>
      </c>
      <c r="U32" s="26" t="s">
        <v>72</v>
      </c>
      <c r="V32" s="25">
        <f>K39</f>
        <v>0</v>
      </c>
    </row>
    <row r="33" spans="1:22" ht="19.149999999999999" customHeight="1" x14ac:dyDescent="0.15">
      <c r="A33" s="34"/>
      <c r="B33" s="35"/>
      <c r="C33" s="50"/>
      <c r="D33" s="34"/>
      <c r="E33" s="36"/>
      <c r="F33" s="34"/>
      <c r="G33" s="35"/>
      <c r="H33" s="35"/>
      <c r="I33" s="35"/>
      <c r="J33" s="35"/>
      <c r="K33" s="36"/>
      <c r="L33" s="34"/>
      <c r="M33" s="36"/>
      <c r="N33" s="34"/>
      <c r="O33" s="36"/>
      <c r="P33" s="37"/>
      <c r="T33" s="22"/>
      <c r="U33" s="29"/>
      <c r="V33" s="19"/>
    </row>
    <row r="34" spans="1:22" ht="19.149999999999999" customHeight="1" x14ac:dyDescent="0.15">
      <c r="A34" s="34"/>
      <c r="B34" s="35"/>
      <c r="C34" s="50"/>
      <c r="D34" s="34"/>
      <c r="E34" s="36"/>
      <c r="F34" s="34"/>
      <c r="G34" s="35"/>
      <c r="H34" s="35"/>
      <c r="I34" s="35"/>
      <c r="J34" s="35"/>
      <c r="K34" s="36"/>
      <c r="L34" s="34"/>
      <c r="M34" s="36"/>
      <c r="N34" s="34"/>
      <c r="O34" s="36"/>
      <c r="P34" s="37"/>
      <c r="R34" s="72" t="s">
        <v>81</v>
      </c>
      <c r="S34" s="71"/>
      <c r="T34" s="21" t="s">
        <v>15</v>
      </c>
      <c r="U34" s="26" t="s">
        <v>75</v>
      </c>
      <c r="V34" s="25">
        <f>L39</f>
        <v>0</v>
      </c>
    </row>
    <row r="35" spans="1:22" ht="19.149999999999999" customHeight="1" x14ac:dyDescent="0.15">
      <c r="A35" s="34"/>
      <c r="B35" s="35"/>
      <c r="C35" s="50"/>
      <c r="D35" s="34"/>
      <c r="E35" s="36"/>
      <c r="F35" s="34"/>
      <c r="G35" s="35"/>
      <c r="H35" s="35"/>
      <c r="I35" s="35"/>
      <c r="J35" s="35"/>
      <c r="K35" s="36"/>
      <c r="L35" s="34"/>
      <c r="M35" s="36"/>
      <c r="N35" s="34"/>
      <c r="O35" s="36"/>
      <c r="P35" s="37"/>
      <c r="R35" s="71"/>
      <c r="S35" s="71"/>
      <c r="T35" s="21" t="s">
        <v>16</v>
      </c>
      <c r="U35" s="26" t="s">
        <v>76</v>
      </c>
      <c r="V35" s="25">
        <f>M39</f>
        <v>0</v>
      </c>
    </row>
    <row r="36" spans="1:22" ht="19.149999999999999" customHeight="1" x14ac:dyDescent="0.15">
      <c r="A36" s="34"/>
      <c r="B36" s="35"/>
      <c r="C36" s="50"/>
      <c r="D36" s="34"/>
      <c r="E36" s="36"/>
      <c r="F36" s="34"/>
      <c r="G36" s="35"/>
      <c r="H36" s="35"/>
      <c r="I36" s="35"/>
      <c r="J36" s="35"/>
      <c r="K36" s="36"/>
      <c r="L36" s="34"/>
      <c r="M36" s="36"/>
      <c r="N36" s="34"/>
      <c r="O36" s="36"/>
      <c r="P36" s="37"/>
      <c r="R36" s="1"/>
      <c r="S36" s="1"/>
      <c r="T36" s="22"/>
    </row>
    <row r="37" spans="1:22" ht="19.149999999999999" customHeight="1" x14ac:dyDescent="0.15">
      <c r="A37" s="34"/>
      <c r="B37" s="35"/>
      <c r="C37" s="50"/>
      <c r="D37" s="34"/>
      <c r="E37" s="36"/>
      <c r="F37" s="34"/>
      <c r="G37" s="35"/>
      <c r="H37" s="35"/>
      <c r="I37" s="35"/>
      <c r="J37" s="35"/>
      <c r="K37" s="36"/>
      <c r="L37" s="34"/>
      <c r="M37" s="36"/>
      <c r="N37" s="34"/>
      <c r="O37" s="36"/>
      <c r="P37" s="37"/>
      <c r="R37" s="73" t="s">
        <v>82</v>
      </c>
      <c r="S37" s="73"/>
      <c r="T37" s="21" t="s">
        <v>17</v>
      </c>
      <c r="U37" s="18" t="s">
        <v>77</v>
      </c>
      <c r="V37" s="3">
        <f>N39</f>
        <v>0</v>
      </c>
    </row>
    <row r="38" spans="1:22" ht="19.149999999999999" customHeight="1" thickBot="1" x14ac:dyDescent="0.2">
      <c r="A38" s="38"/>
      <c r="B38" s="39"/>
      <c r="C38" s="51"/>
      <c r="D38" s="38"/>
      <c r="E38" s="40"/>
      <c r="F38" s="38"/>
      <c r="G38" s="39"/>
      <c r="H38" s="39"/>
      <c r="I38" s="39"/>
      <c r="J38" s="39"/>
      <c r="K38" s="40"/>
      <c r="L38" s="38"/>
      <c r="M38" s="40"/>
      <c r="N38" s="38"/>
      <c r="O38" s="40"/>
      <c r="P38" s="41"/>
      <c r="R38" s="73"/>
      <c r="S38" s="73"/>
      <c r="T38" s="21" t="s">
        <v>18</v>
      </c>
      <c r="U38" s="18" t="s">
        <v>78</v>
      </c>
      <c r="V38" s="3">
        <f>O39</f>
        <v>0</v>
      </c>
    </row>
    <row r="39" spans="1:22" ht="19.149999999999999" customHeight="1" thickBot="1" x14ac:dyDescent="0.2">
      <c r="A39" s="56" t="s">
        <v>30</v>
      </c>
      <c r="B39" s="57"/>
      <c r="C39" s="58"/>
      <c r="D39" s="11"/>
      <c r="E39" s="12"/>
      <c r="F39" s="13">
        <f>SUM(F6:F38)</f>
        <v>0</v>
      </c>
      <c r="G39" s="14">
        <f t="shared" ref="G39:O39" si="2">SUM(G6:G38)</f>
        <v>0</v>
      </c>
      <c r="H39" s="14">
        <f t="shared" si="2"/>
        <v>0</v>
      </c>
      <c r="I39" s="14">
        <f t="shared" si="2"/>
        <v>0</v>
      </c>
      <c r="J39" s="14">
        <f t="shared" si="2"/>
        <v>0</v>
      </c>
      <c r="K39" s="15">
        <f t="shared" si="2"/>
        <v>0</v>
      </c>
      <c r="L39" s="13">
        <f t="shared" si="2"/>
        <v>0</v>
      </c>
      <c r="M39" s="15">
        <f t="shared" si="2"/>
        <v>0</v>
      </c>
      <c r="N39" s="13">
        <f t="shared" si="2"/>
        <v>0</v>
      </c>
      <c r="O39" s="15">
        <f t="shared" si="2"/>
        <v>0</v>
      </c>
      <c r="P39" s="16">
        <f>COUNTIF(P6:P38,"○")</f>
        <v>0</v>
      </c>
    </row>
    <row r="40" spans="1:22" ht="27.1" customHeight="1" x14ac:dyDescent="0.15">
      <c r="C40" t="s">
        <v>88</v>
      </c>
      <c r="R40" s="55" t="s">
        <v>19</v>
      </c>
      <c r="S40" s="55"/>
      <c r="T40" s="55"/>
      <c r="U40" s="18" t="s">
        <v>74</v>
      </c>
      <c r="V40" s="3">
        <f>P39</f>
        <v>0</v>
      </c>
    </row>
    <row r="48" spans="1:22" x14ac:dyDescent="0.15">
      <c r="A48" t="s">
        <v>83</v>
      </c>
    </row>
  </sheetData>
  <sheetProtection sheet="1" objects="1" scenarios="1"/>
  <mergeCells count="20">
    <mergeCell ref="S6:S20"/>
    <mergeCell ref="S21:S25"/>
    <mergeCell ref="R40:T40"/>
    <mergeCell ref="R2:V2"/>
    <mergeCell ref="R6:R25"/>
    <mergeCell ref="R27:S32"/>
    <mergeCell ref="R34:S35"/>
    <mergeCell ref="R37:S38"/>
    <mergeCell ref="U26:V26"/>
    <mergeCell ref="F3:K3"/>
    <mergeCell ref="L3:M3"/>
    <mergeCell ref="N3:O3"/>
    <mergeCell ref="P3:P4"/>
    <mergeCell ref="D4:D5"/>
    <mergeCell ref="E4:E5"/>
    <mergeCell ref="A3:A5"/>
    <mergeCell ref="B3:B5"/>
    <mergeCell ref="A39:C39"/>
    <mergeCell ref="C3:C5"/>
    <mergeCell ref="D3:E3"/>
  </mergeCells>
  <phoneticPr fontId="1"/>
  <dataValidations count="3">
    <dataValidation type="list" allowBlank="1" showInputMessage="1" showErrorMessage="1" sqref="P6:P38">
      <formula1>$A$47:$A$48</formula1>
    </dataValidation>
    <dataValidation type="list" allowBlank="1" showInputMessage="1" showErrorMessage="1" sqref="D6:D38">
      <formula1>$X$6:$X$19</formula1>
    </dataValidation>
    <dataValidation type="list" allowBlank="1" showInputMessage="1" showErrorMessage="1" sqref="E6:E38">
      <formula1>$X$21:$X$24</formula1>
    </dataValidation>
  </dataValidations>
  <pageMargins left="0.7" right="0.7" top="0.75" bottom="0.75" header="0.3" footer="0.3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R4.12月</vt:lpstr>
      <vt:lpstr>R4.12月!Print_Area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Syakyo-Funasaka</dc:creator>
  <cp:lastModifiedBy>Syakyo-Funasaka</cp:lastModifiedBy>
  <cp:lastPrinted>2022-12-19T08:13:02Z</cp:lastPrinted>
  <dcterms:created xsi:type="dcterms:W3CDTF">2022-12-19T07:13:01Z</dcterms:created>
  <dcterms:modified xsi:type="dcterms:W3CDTF">2022-12-22T02:29:59Z</dcterms:modified>
</cp:coreProperties>
</file>